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0115" windowHeight="7485" activeTab="1"/>
  </bookViews>
  <sheets>
    <sheet name="ejercicio 1" sheetId="1" r:id="rId1"/>
    <sheet name="ejercicio 2" sheetId="2" r:id="rId2"/>
  </sheets>
  <calcPr calcId="145621"/>
</workbook>
</file>

<file path=xl/calcChain.xml><?xml version="1.0" encoding="utf-8"?>
<calcChain xmlns="http://schemas.openxmlformats.org/spreadsheetml/2006/main">
  <c r="E37" i="2" l="1"/>
  <c r="C23" i="2" l="1"/>
  <c r="C16" i="2"/>
  <c r="B14" i="2"/>
  <c r="B21" i="2" s="1"/>
  <c r="B15" i="2"/>
  <c r="B22" i="2" s="1"/>
  <c r="B13" i="2"/>
  <c r="B20" i="2" s="1"/>
</calcChain>
</file>

<file path=xl/sharedStrings.xml><?xml version="1.0" encoding="utf-8"?>
<sst xmlns="http://schemas.openxmlformats.org/spreadsheetml/2006/main" count="57" uniqueCount="49">
  <si>
    <t>Artículos</t>
  </si>
  <si>
    <t>Cantidad de artículos
consumo anual</t>
  </si>
  <si>
    <t>Costo unitario</t>
  </si>
  <si>
    <t>CONCEPTO</t>
  </si>
  <si>
    <t>MEDIANO</t>
  </si>
  <si>
    <t>GRANDE</t>
  </si>
  <si>
    <t>PEQUEÑO</t>
  </si>
  <si>
    <t>TOTAL</t>
  </si>
  <si>
    <t>CIF</t>
  </si>
  <si>
    <t>ACTIVIDADES</t>
  </si>
  <si>
    <t>INDUCTORES</t>
  </si>
  <si>
    <t>Recibir materiales</t>
  </si>
  <si>
    <t>Entregar productos</t>
  </si>
  <si>
    <t>Planificar producción</t>
  </si>
  <si>
    <t>TOTAL CIF</t>
  </si>
  <si>
    <t>Horas máquina</t>
  </si>
  <si>
    <t>Entregas</t>
  </si>
  <si>
    <t>Ordenes de producción</t>
  </si>
  <si>
    <t>Pequeña</t>
  </si>
  <si>
    <t>Mediana</t>
  </si>
  <si>
    <t>Grande</t>
  </si>
  <si>
    <t>UNIDADES VENDIDAS DE GASEOSAS</t>
  </si>
  <si>
    <t>Unidades</t>
  </si>
  <si>
    <t>Tamaño</t>
  </si>
  <si>
    <t>Hora máquina</t>
  </si>
  <si>
    <t>Base</t>
  </si>
  <si>
    <t>CMD</t>
  </si>
  <si>
    <t>Total</t>
  </si>
  <si>
    <t>Consumo en u.m</t>
  </si>
  <si>
    <t>CMOD</t>
  </si>
  <si>
    <t>TAMAÑO</t>
  </si>
  <si>
    <t>CONSUMO EN u.m</t>
  </si>
  <si>
    <t>tamaño</t>
  </si>
  <si>
    <t>Hora MOD por unidad</t>
  </si>
  <si>
    <t>Horas máquina por unidad</t>
  </si>
  <si>
    <t xml:space="preserve">COSTO </t>
  </si>
  <si>
    <t>Maquinaria</t>
  </si>
  <si>
    <t>Cambiar moldes</t>
  </si>
  <si>
    <t>Lotes de fabricación</t>
  </si>
  <si>
    <t>Recepciones</t>
  </si>
  <si>
    <t>CUADRO 1</t>
  </si>
  <si>
    <t>CUADRO 2</t>
  </si>
  <si>
    <t>CUADRO 3</t>
  </si>
  <si>
    <t>Número de productos por lote</t>
  </si>
  <si>
    <t>Usted y su equipo deben:</t>
  </si>
  <si>
    <r>
      <t>1.</t>
    </r>
    <r>
      <rPr>
        <sz val="7"/>
        <color rgb="FF000000"/>
        <rFont val="Times New Roman"/>
        <family val="1"/>
      </rPr>
      <t xml:space="preserve">    </t>
    </r>
    <r>
      <rPr>
        <sz val="11.5"/>
        <color rgb="FF000000"/>
        <rFont val="Verdana"/>
        <family val="2"/>
      </rPr>
      <t>Calcular los CIF por unidad para cada producto, aplicando el sistema tradicional de costeo y utilizando como base de asignación o reparto de los CIF, los horas de maquinado.</t>
    </r>
  </si>
  <si>
    <r>
      <t>2.</t>
    </r>
    <r>
      <rPr>
        <sz val="7"/>
        <color rgb="FF000000"/>
        <rFont val="Times New Roman"/>
        <family val="1"/>
      </rPr>
      <t xml:space="preserve">    </t>
    </r>
    <r>
      <rPr>
        <sz val="11.5"/>
        <color rgb="FF000000"/>
        <rFont val="Verdana"/>
        <family val="2"/>
      </rPr>
      <t>Calcular el costo unitario para cada producto, utilizando el sistema tradicional de costeo.</t>
    </r>
  </si>
  <si>
    <r>
      <t>3.</t>
    </r>
    <r>
      <rPr>
        <sz val="7"/>
        <color rgb="FF000000"/>
        <rFont val="Times New Roman"/>
        <family val="1"/>
      </rPr>
      <t xml:space="preserve">    </t>
    </r>
    <r>
      <rPr>
        <sz val="11.5"/>
        <color rgb="FF000000"/>
        <rFont val="Verdana"/>
        <family val="2"/>
      </rPr>
      <t>Calcular el costo unitario para cada producto utilizando ABC.</t>
    </r>
  </si>
  <si>
    <r>
      <t>4.</t>
    </r>
    <r>
      <rPr>
        <sz val="7"/>
        <color rgb="FF000000"/>
        <rFont val="Times New Roman"/>
        <family val="1"/>
      </rPr>
      <t xml:space="preserve">    </t>
    </r>
    <r>
      <rPr>
        <sz val="11.5"/>
        <color rgb="FF000000"/>
        <rFont val="Verdana"/>
        <family val="2"/>
      </rPr>
      <t>Realizar una comparación entre las dos modalidades anteriores, informando cual es el beneficio o pérdidas ocultos.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</si>
</sst>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€_-;\-* #,##0.00\ _€_-;_-* &quot;-&quot;??\ _€_-;_-@_-"/>
    <numFmt numFmtId="164" formatCode="_-* #,##0\ _€_-;\-* #,##0\ _€_-;_-* &quot;-&quot;??\ _€_-;_-@_-"/>
    <numFmt numFmtId="166" formatCode="#,##0\ &quot;U.M&quot;"/>
    <numFmt numFmtId="167" formatCode="0\ &quot;unidades&quot;"/>
    <numFmt numFmtId="168" formatCode="0\ &quot;veces&quot;"/>
    <numFmt numFmtId="169" formatCode="0\ &quot;ordenes&quot;"/>
    <numFmt numFmtId="170" formatCode="#,##0\ &quot;horas&quot;"/>
    <numFmt numFmtId="171" formatCode="#,##0\ &quot;u.m&quot;"/>
    <numFmt numFmtId="173" formatCode="0.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.5"/>
      <color rgb="FF000000"/>
      <name val="Verdana"/>
      <family val="2"/>
    </font>
    <font>
      <sz val="7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164" fontId="0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/>
    </xf>
    <xf numFmtId="166" fontId="0" fillId="0" borderId="1" xfId="1" applyNumberFormat="1" applyFont="1" applyFill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164" fontId="2" fillId="0" borderId="1" xfId="1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left" vertical="center" wrapText="1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 indent="5"/>
    </xf>
    <xf numFmtId="0" fontId="0" fillId="0" borderId="0" xfId="0" applyFill="1" applyBorder="1" applyAlignment="1">
      <alignment horizontal="left" vertical="center" wrapText="1"/>
    </xf>
    <xf numFmtId="167" fontId="0" fillId="0" borderId="1" xfId="0" applyNumberFormat="1" applyBorder="1" applyAlignment="1">
      <alignment horizontal="center" vertical="center" wrapText="1"/>
    </xf>
    <xf numFmtId="168" fontId="0" fillId="0" borderId="1" xfId="0" applyNumberFormat="1" applyBorder="1" applyAlignment="1">
      <alignment horizontal="center" vertical="center" wrapText="1"/>
    </xf>
    <xf numFmtId="169" fontId="0" fillId="0" borderId="1" xfId="0" applyNumberFormat="1" applyBorder="1" applyAlignment="1">
      <alignment horizontal="center" vertical="center" wrapText="1"/>
    </xf>
    <xf numFmtId="0" fontId="0" fillId="0" borderId="0" xfId="0" applyFill="1"/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170" fontId="0" fillId="0" borderId="1" xfId="1" applyNumberFormat="1" applyFont="1" applyFill="1" applyBorder="1" applyAlignment="1">
      <alignment horizontal="center"/>
    </xf>
    <xf numFmtId="166" fontId="3" fillId="0" borderId="1" xfId="1" applyNumberFormat="1" applyFont="1" applyFill="1" applyBorder="1" applyAlignment="1">
      <alignment horizontal="center"/>
    </xf>
    <xf numFmtId="166" fontId="3" fillId="0" borderId="1" xfId="0" applyNumberFormat="1" applyFont="1" applyBorder="1"/>
    <xf numFmtId="0" fontId="2" fillId="0" borderId="0" xfId="0" applyFont="1"/>
    <xf numFmtId="3" fontId="0" fillId="0" borderId="1" xfId="0" applyNumberFormat="1" applyBorder="1" applyAlignment="1">
      <alignment horizontal="center" vertical="center" wrapText="1"/>
    </xf>
    <xf numFmtId="173" fontId="0" fillId="0" borderId="0" xfId="0" applyNumberFormat="1"/>
    <xf numFmtId="171" fontId="0" fillId="0" borderId="1" xfId="0" applyNumberFormat="1" applyBorder="1"/>
    <xf numFmtId="0" fontId="0" fillId="0" borderId="0" xfId="0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"/>
  <sheetViews>
    <sheetView workbookViewId="0">
      <selection activeCell="H6" sqref="H6"/>
    </sheetView>
  </sheetViews>
  <sheetFormatPr baseColWidth="10" defaultRowHeight="15" x14ac:dyDescent="0.25"/>
  <cols>
    <col min="2" max="2" width="12" bestFit="1" customWidth="1"/>
  </cols>
  <sheetData>
    <row r="2" spans="1:7" ht="60" x14ac:dyDescent="0.25">
      <c r="A2" s="25" t="s">
        <v>0</v>
      </c>
      <c r="B2" s="26" t="s">
        <v>1</v>
      </c>
      <c r="C2" s="27" t="s">
        <v>2</v>
      </c>
      <c r="D2" s="24"/>
      <c r="E2" s="24"/>
      <c r="F2" s="24"/>
      <c r="G2" s="24"/>
    </row>
    <row r="3" spans="1:7" x14ac:dyDescent="0.25">
      <c r="A3" s="2">
        <v>1</v>
      </c>
      <c r="B3" s="4">
        <v>3000</v>
      </c>
      <c r="C3" s="4">
        <v>5</v>
      </c>
      <c r="D3" s="24"/>
      <c r="E3" s="24"/>
      <c r="F3" s="24"/>
      <c r="G3" s="24"/>
    </row>
    <row r="4" spans="1:7" x14ac:dyDescent="0.25">
      <c r="A4" s="2">
        <v>2</v>
      </c>
      <c r="B4" s="4">
        <v>865</v>
      </c>
      <c r="C4" s="4">
        <v>2</v>
      </c>
      <c r="D4" s="24"/>
      <c r="E4" s="24"/>
      <c r="F4" s="24"/>
      <c r="G4" s="24"/>
    </row>
    <row r="5" spans="1:7" x14ac:dyDescent="0.25">
      <c r="A5" s="2">
        <v>3</v>
      </c>
      <c r="B5" s="4">
        <v>10</v>
      </c>
      <c r="C5" s="4">
        <v>100</v>
      </c>
      <c r="D5" s="24"/>
      <c r="E5" s="24"/>
      <c r="F5" s="24"/>
      <c r="G5" s="24"/>
    </row>
    <row r="6" spans="1:7" x14ac:dyDescent="0.25">
      <c r="A6" s="2">
        <v>4</v>
      </c>
      <c r="B6" s="4">
        <v>10000</v>
      </c>
      <c r="C6" s="4">
        <v>4</v>
      </c>
      <c r="D6" s="24"/>
      <c r="E6" s="24"/>
      <c r="F6" s="24"/>
      <c r="G6" s="24"/>
    </row>
    <row r="7" spans="1:7" x14ac:dyDescent="0.25">
      <c r="A7" s="2">
        <v>5</v>
      </c>
      <c r="B7" s="4">
        <v>2000</v>
      </c>
      <c r="C7" s="4">
        <v>6</v>
      </c>
      <c r="D7" s="24"/>
      <c r="E7" s="24"/>
      <c r="F7" s="24"/>
      <c r="G7" s="24"/>
    </row>
    <row r="8" spans="1:7" x14ac:dyDescent="0.25">
      <c r="A8" s="2">
        <v>6</v>
      </c>
      <c r="B8" s="4">
        <v>3000</v>
      </c>
      <c r="C8" s="4">
        <v>8</v>
      </c>
      <c r="D8" s="24"/>
      <c r="E8" s="24"/>
      <c r="F8" s="24"/>
      <c r="G8" s="24"/>
    </row>
    <row r="9" spans="1:7" x14ac:dyDescent="0.25">
      <c r="A9" s="2">
        <v>7</v>
      </c>
      <c r="B9" s="4">
        <v>5000</v>
      </c>
      <c r="C9" s="4">
        <v>1</v>
      </c>
      <c r="D9" s="24"/>
      <c r="E9" s="24"/>
      <c r="F9" s="24"/>
      <c r="G9" s="24"/>
    </row>
    <row r="10" spans="1:7" x14ac:dyDescent="0.25">
      <c r="A10" s="2">
        <v>8</v>
      </c>
      <c r="B10" s="4">
        <v>5</v>
      </c>
      <c r="C10" s="4">
        <v>4</v>
      </c>
      <c r="D10" s="24"/>
      <c r="E10" s="24"/>
      <c r="F10" s="24"/>
      <c r="G10" s="24"/>
    </row>
    <row r="11" spans="1:7" x14ac:dyDescent="0.25">
      <c r="A11" s="2">
        <v>9</v>
      </c>
      <c r="B11" s="4">
        <v>120</v>
      </c>
      <c r="C11" s="4">
        <v>10</v>
      </c>
      <c r="D11" s="24"/>
      <c r="E11" s="24"/>
      <c r="F11" s="24"/>
      <c r="G11" s="24"/>
    </row>
    <row r="12" spans="1:7" x14ac:dyDescent="0.25">
      <c r="A12" s="2">
        <v>10</v>
      </c>
      <c r="B12" s="4">
        <v>10</v>
      </c>
      <c r="C12" s="4">
        <v>5</v>
      </c>
      <c r="D12" s="24"/>
      <c r="E12" s="24"/>
      <c r="F12" s="24"/>
      <c r="G12" s="24"/>
    </row>
    <row r="13" spans="1:7" x14ac:dyDescent="0.25">
      <c r="D13" s="24"/>
      <c r="E13" s="24"/>
      <c r="F13" s="24"/>
      <c r="G13" s="24"/>
    </row>
    <row r="16" spans="1:7" x14ac:dyDescent="0.25">
      <c r="B16" s="1"/>
      <c r="C16" s="1"/>
    </row>
  </sheetData>
  <sortState ref="A3:C12">
    <sortCondition ref="A3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4"/>
  <sheetViews>
    <sheetView tabSelected="1" topLeftCell="A49" workbookViewId="0">
      <selection activeCell="G51" sqref="G51"/>
    </sheetView>
  </sheetViews>
  <sheetFormatPr baseColWidth="10" defaultRowHeight="15" x14ac:dyDescent="0.25"/>
  <cols>
    <col min="1" max="1" width="6.28515625" customWidth="1"/>
    <col min="2" max="2" width="20.7109375" customWidth="1"/>
    <col min="3" max="3" width="21.85546875" customWidth="1"/>
    <col min="4" max="4" width="16.42578125" customWidth="1"/>
    <col min="5" max="5" width="15.85546875" customWidth="1"/>
    <col min="6" max="6" width="15.28515625" customWidth="1"/>
    <col min="8" max="8" width="19.5703125" bestFit="1" customWidth="1"/>
    <col min="9" max="9" width="20.42578125" customWidth="1"/>
    <col min="10" max="10" width="13.5703125" customWidth="1"/>
    <col min="11" max="11" width="12.85546875" bestFit="1" customWidth="1"/>
    <col min="13" max="13" width="14" bestFit="1" customWidth="1"/>
    <col min="14" max="14" width="19.5703125" bestFit="1" customWidth="1"/>
    <col min="15" max="15" width="22.140625" customWidth="1"/>
    <col min="16" max="16" width="13.5703125" customWidth="1"/>
    <col min="17" max="17" width="15.28515625" customWidth="1"/>
    <col min="18" max="18" width="14" bestFit="1" customWidth="1"/>
  </cols>
  <sheetData>
    <row r="1" spans="2:4" x14ac:dyDescent="0.25">
      <c r="B1" s="6" t="s">
        <v>21</v>
      </c>
    </row>
    <row r="2" spans="2:4" x14ac:dyDescent="0.25">
      <c r="B2" s="6"/>
    </row>
    <row r="3" spans="2:4" x14ac:dyDescent="0.25">
      <c r="B3" s="7" t="s">
        <v>23</v>
      </c>
      <c r="C3" s="7" t="s">
        <v>22</v>
      </c>
    </row>
    <row r="4" spans="2:4" x14ac:dyDescent="0.25">
      <c r="B4" s="2" t="s">
        <v>18</v>
      </c>
      <c r="C4" s="4">
        <v>4000</v>
      </c>
    </row>
    <row r="5" spans="2:4" x14ac:dyDescent="0.25">
      <c r="B5" s="2" t="s">
        <v>19</v>
      </c>
      <c r="C5" s="4">
        <v>10000</v>
      </c>
    </row>
    <row r="6" spans="2:4" x14ac:dyDescent="0.25">
      <c r="B6" s="2" t="s">
        <v>20</v>
      </c>
      <c r="C6" s="4">
        <v>15000</v>
      </c>
    </row>
    <row r="8" spans="2:4" x14ac:dyDescent="0.25">
      <c r="B8" s="2" t="s">
        <v>8</v>
      </c>
      <c r="C8" s="8">
        <v>922500</v>
      </c>
    </row>
    <row r="9" spans="2:4" x14ac:dyDescent="0.25">
      <c r="B9" s="2" t="s">
        <v>24</v>
      </c>
      <c r="C9" s="28">
        <v>37500</v>
      </c>
      <c r="D9" t="s">
        <v>25</v>
      </c>
    </row>
    <row r="11" spans="2:4" x14ac:dyDescent="0.25">
      <c r="B11" s="10" t="s">
        <v>26</v>
      </c>
      <c r="C11" s="8"/>
    </row>
    <row r="12" spans="2:4" x14ac:dyDescent="0.25">
      <c r="B12" s="9" t="s">
        <v>32</v>
      </c>
      <c r="C12" s="11" t="s">
        <v>28</v>
      </c>
    </row>
    <row r="13" spans="2:4" x14ac:dyDescent="0.25">
      <c r="B13" s="2" t="str">
        <f>+B4</f>
        <v>Pequeña</v>
      </c>
      <c r="C13" s="8">
        <v>44000</v>
      </c>
    </row>
    <row r="14" spans="2:4" x14ac:dyDescent="0.25">
      <c r="B14" s="2" t="str">
        <f t="shared" ref="B14:B15" si="0">+B5</f>
        <v>Mediana</v>
      </c>
      <c r="C14" s="8">
        <v>200000</v>
      </c>
    </row>
    <row r="15" spans="2:4" x14ac:dyDescent="0.25">
      <c r="B15" s="2" t="str">
        <f t="shared" si="0"/>
        <v>Grande</v>
      </c>
      <c r="C15" s="8">
        <v>375000</v>
      </c>
    </row>
    <row r="16" spans="2:4" x14ac:dyDescent="0.25">
      <c r="B16" s="10" t="s">
        <v>27</v>
      </c>
      <c r="C16" s="29">
        <f>SUM(C13:C15)</f>
        <v>619000</v>
      </c>
    </row>
    <row r="18" spans="2:8" x14ac:dyDescent="0.25">
      <c r="B18" s="10" t="s">
        <v>29</v>
      </c>
      <c r="C18" s="2"/>
    </row>
    <row r="19" spans="2:8" x14ac:dyDescent="0.25">
      <c r="B19" s="9" t="s">
        <v>30</v>
      </c>
      <c r="C19" s="9" t="s">
        <v>31</v>
      </c>
    </row>
    <row r="20" spans="2:8" x14ac:dyDescent="0.25">
      <c r="B20" s="2" t="str">
        <f>+B13</f>
        <v>Pequeña</v>
      </c>
      <c r="C20" s="8">
        <v>24000</v>
      </c>
    </row>
    <row r="21" spans="2:8" x14ac:dyDescent="0.25">
      <c r="B21" s="2" t="str">
        <f t="shared" ref="B21:B22" si="1">+B14</f>
        <v>Mediana</v>
      </c>
      <c r="C21" s="8">
        <v>170000</v>
      </c>
    </row>
    <row r="22" spans="2:8" x14ac:dyDescent="0.25">
      <c r="B22" s="2" t="str">
        <f t="shared" si="1"/>
        <v>Grande</v>
      </c>
      <c r="C22" s="8">
        <v>135000</v>
      </c>
    </row>
    <row r="23" spans="2:8" x14ac:dyDescent="0.25">
      <c r="B23" s="10" t="s">
        <v>7</v>
      </c>
      <c r="C23" s="30">
        <f>SUM(C20:C22)</f>
        <v>329000</v>
      </c>
    </row>
    <row r="25" spans="2:8" x14ac:dyDescent="0.25">
      <c r="C25" s="31" t="s">
        <v>40</v>
      </c>
    </row>
    <row r="26" spans="2:8" x14ac:dyDescent="0.25">
      <c r="C26" s="15" t="s">
        <v>3</v>
      </c>
      <c r="D26" s="15" t="s">
        <v>6</v>
      </c>
      <c r="E26" s="15" t="s">
        <v>4</v>
      </c>
      <c r="F26" s="15" t="s">
        <v>5</v>
      </c>
    </row>
    <row r="27" spans="2:8" x14ac:dyDescent="0.25">
      <c r="C27" s="16" t="s">
        <v>33</v>
      </c>
      <c r="D27" s="3">
        <v>1</v>
      </c>
      <c r="E27" s="3">
        <v>2</v>
      </c>
      <c r="F27" s="3">
        <v>1.5</v>
      </c>
    </row>
    <row r="28" spans="2:8" ht="30" x14ac:dyDescent="0.25">
      <c r="C28" s="16" t="s">
        <v>34</v>
      </c>
      <c r="D28" s="3">
        <v>2</v>
      </c>
      <c r="E28" s="3">
        <v>1</v>
      </c>
      <c r="F28" s="3">
        <v>1.3</v>
      </c>
    </row>
    <row r="29" spans="2:8" x14ac:dyDescent="0.25">
      <c r="C29" s="13"/>
      <c r="D29" s="14"/>
      <c r="E29" s="14"/>
      <c r="F29" s="14"/>
    </row>
    <row r="30" spans="2:8" s="12" customFormat="1" x14ac:dyDescent="0.25">
      <c r="C30" s="13" t="s">
        <v>41</v>
      </c>
      <c r="D30" s="14"/>
      <c r="E30" s="14"/>
      <c r="F30" s="14"/>
    </row>
    <row r="31" spans="2:8" x14ac:dyDescent="0.25">
      <c r="C31" s="15" t="s">
        <v>9</v>
      </c>
      <c r="D31" s="3" t="s">
        <v>10</v>
      </c>
      <c r="E31" s="3" t="s">
        <v>35</v>
      </c>
      <c r="F31" s="3" t="s">
        <v>10</v>
      </c>
      <c r="H31" s="12"/>
    </row>
    <row r="32" spans="2:8" x14ac:dyDescent="0.25">
      <c r="C32" s="16" t="s">
        <v>36</v>
      </c>
      <c r="D32" s="16" t="s">
        <v>15</v>
      </c>
      <c r="E32" s="34">
        <v>378750</v>
      </c>
      <c r="F32" s="32">
        <v>37500</v>
      </c>
      <c r="H32" s="13"/>
    </row>
    <row r="33" spans="2:8" ht="30" x14ac:dyDescent="0.25">
      <c r="C33" s="5" t="s">
        <v>37</v>
      </c>
      <c r="D33" s="5" t="s">
        <v>38</v>
      </c>
      <c r="E33" s="34">
        <v>15000</v>
      </c>
      <c r="F33" s="5">
        <v>30</v>
      </c>
      <c r="H33" s="35"/>
    </row>
    <row r="34" spans="2:8" x14ac:dyDescent="0.25">
      <c r="C34" s="5" t="s">
        <v>11</v>
      </c>
      <c r="D34" s="5" t="s">
        <v>39</v>
      </c>
      <c r="E34" s="34">
        <v>217350</v>
      </c>
      <c r="F34" s="5">
        <v>270</v>
      </c>
      <c r="H34" s="35"/>
    </row>
    <row r="35" spans="2:8" x14ac:dyDescent="0.25">
      <c r="C35" s="5" t="s">
        <v>12</v>
      </c>
      <c r="D35" s="5" t="s">
        <v>16</v>
      </c>
      <c r="E35" s="34">
        <v>124800</v>
      </c>
      <c r="F35" s="5">
        <v>32</v>
      </c>
      <c r="H35" s="35"/>
    </row>
    <row r="36" spans="2:8" ht="30" x14ac:dyDescent="0.25">
      <c r="C36" s="5" t="s">
        <v>13</v>
      </c>
      <c r="D36" s="5" t="s">
        <v>17</v>
      </c>
      <c r="E36" s="34">
        <v>186600</v>
      </c>
      <c r="F36" s="5">
        <v>50</v>
      </c>
      <c r="H36" s="35"/>
    </row>
    <row r="37" spans="2:8" x14ac:dyDescent="0.25">
      <c r="C37" s="5" t="s">
        <v>14</v>
      </c>
      <c r="D37" s="5"/>
      <c r="E37" s="34">
        <f>SUM(E32:E36)</f>
        <v>922500</v>
      </c>
      <c r="F37" s="5"/>
    </row>
    <row r="38" spans="2:8" x14ac:dyDescent="0.25">
      <c r="G38" s="33"/>
    </row>
    <row r="39" spans="2:8" x14ac:dyDescent="0.25">
      <c r="C39" s="20" t="s">
        <v>42</v>
      </c>
    </row>
    <row r="40" spans="2:8" x14ac:dyDescent="0.25">
      <c r="C40" s="3" t="s">
        <v>3</v>
      </c>
      <c r="D40" s="3" t="s">
        <v>6</v>
      </c>
      <c r="E40" s="3" t="s">
        <v>4</v>
      </c>
      <c r="F40" s="3" t="s">
        <v>5</v>
      </c>
    </row>
    <row r="41" spans="2:8" ht="30" x14ac:dyDescent="0.25">
      <c r="C41" s="17" t="s">
        <v>43</v>
      </c>
      <c r="D41" s="21">
        <v>200</v>
      </c>
      <c r="E41" s="21">
        <v>2000</v>
      </c>
      <c r="F41" s="21">
        <v>3000</v>
      </c>
    </row>
    <row r="42" spans="2:8" x14ac:dyDescent="0.25">
      <c r="C42" s="17" t="s">
        <v>11</v>
      </c>
      <c r="D42" s="22">
        <v>220</v>
      </c>
      <c r="E42" s="22">
        <v>35</v>
      </c>
      <c r="F42" s="22">
        <v>15</v>
      </c>
    </row>
    <row r="43" spans="2:8" x14ac:dyDescent="0.25">
      <c r="C43" s="17" t="s">
        <v>12</v>
      </c>
      <c r="D43" s="22">
        <v>20</v>
      </c>
      <c r="E43" s="22">
        <v>3</v>
      </c>
      <c r="F43" s="22">
        <v>9</v>
      </c>
    </row>
    <row r="44" spans="2:8" x14ac:dyDescent="0.25">
      <c r="C44" s="17" t="s">
        <v>17</v>
      </c>
      <c r="D44" s="23">
        <v>25</v>
      </c>
      <c r="E44" s="23">
        <v>10</v>
      </c>
      <c r="F44" s="23">
        <v>15</v>
      </c>
    </row>
    <row r="46" spans="2:8" ht="28.5" x14ac:dyDescent="0.25">
      <c r="B46" s="18" t="s">
        <v>44</v>
      </c>
    </row>
    <row r="47" spans="2:8" ht="15.75" thickBot="1" x14ac:dyDescent="0.3">
      <c r="B47" s="18"/>
    </row>
    <row r="48" spans="2:8" ht="48.75" customHeight="1" thickBot="1" x14ac:dyDescent="0.3">
      <c r="B48" s="36" t="s">
        <v>45</v>
      </c>
      <c r="C48" s="37"/>
      <c r="D48" s="37"/>
      <c r="E48" s="37"/>
      <c r="F48" s="38"/>
    </row>
    <row r="49" spans="2:6" ht="15.75" thickBot="1" x14ac:dyDescent="0.3">
      <c r="B49" s="18"/>
    </row>
    <row r="50" spans="2:6" ht="40.5" customHeight="1" thickBot="1" x14ac:dyDescent="0.3">
      <c r="B50" s="36" t="s">
        <v>46</v>
      </c>
      <c r="C50" s="37"/>
      <c r="D50" s="37"/>
      <c r="E50" s="37"/>
      <c r="F50" s="38"/>
    </row>
    <row r="51" spans="2:6" ht="15.75" thickBot="1" x14ac:dyDescent="0.3">
      <c r="B51" s="19"/>
    </row>
    <row r="52" spans="2:6" ht="15.75" customHeight="1" thickBot="1" x14ac:dyDescent="0.3">
      <c r="B52" s="39" t="s">
        <v>47</v>
      </c>
      <c r="C52" s="40"/>
      <c r="D52" s="40"/>
      <c r="E52" s="40"/>
      <c r="F52" s="41"/>
    </row>
    <row r="53" spans="2:6" ht="15.75" thickBot="1" x14ac:dyDescent="0.3">
      <c r="B53" s="18"/>
    </row>
    <row r="54" spans="2:6" ht="36" customHeight="1" thickBot="1" x14ac:dyDescent="0.3">
      <c r="B54" s="42" t="s">
        <v>48</v>
      </c>
      <c r="C54" s="43"/>
      <c r="D54" s="43"/>
      <c r="E54" s="43"/>
      <c r="F54" s="44"/>
    </row>
  </sheetData>
  <mergeCells count="4">
    <mergeCell ref="B48:F48"/>
    <mergeCell ref="B50:F50"/>
    <mergeCell ref="B52:F52"/>
    <mergeCell ref="B54:F5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ejercicio 1</vt:lpstr>
      <vt:lpstr>ejercicio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Leonardo Carranza Martínez</dc:creator>
  <cp:lastModifiedBy>Javier Leonardo Carranza Martínez</cp:lastModifiedBy>
  <dcterms:created xsi:type="dcterms:W3CDTF">2016-11-06T02:36:45Z</dcterms:created>
  <dcterms:modified xsi:type="dcterms:W3CDTF">2016-11-10T21:19:00Z</dcterms:modified>
</cp:coreProperties>
</file>